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omusic/Documents/Grosuplje/Ponudbe/2020/"/>
    </mc:Choice>
  </mc:AlternateContent>
  <xr:revisionPtr revIDLastSave="0" documentId="13_ncr:1_{50B9D8B5-28FF-3147-AFC0-B9DA12BDAA8A}" xr6:coauthVersionLast="45" xr6:coauthVersionMax="45" xr10:uidLastSave="{00000000-0000-0000-0000-000000000000}"/>
  <bookViews>
    <workbookView xWindow="0" yWindow="460" windowWidth="28800" windowHeight="16620" xr2:uid="{94E56C39-736C-034C-A568-E611BC61327C}"/>
  </bookViews>
  <sheets>
    <sheet name="NAROČILO" sheetId="1" r:id="rId1"/>
  </sheets>
  <definedNames>
    <definedName name="_xlnm._FilterDatabase" localSheetId="0" hidden="1">NAROČILO!$A$7:$H$19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19" i="1" l="1"/>
  <c r="J18" i="1"/>
  <c r="J17" i="1"/>
  <c r="J16" i="1"/>
  <c r="J15" i="1"/>
  <c r="J14" i="1"/>
  <c r="J13" i="1"/>
  <c r="J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I7" authorId="0" shapeId="0" xr:uid="{C4C01414-04B4-E441-9FA8-DF72EE33234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IZPOLNITI JE POTREBNO KOLIČINO ŽELJENIH ARTIKLOV
</t>
        </r>
      </text>
    </comment>
  </commentList>
</comments>
</file>

<file path=xl/sharedStrings.xml><?xml version="1.0" encoding="utf-8"?>
<sst xmlns="http://schemas.openxmlformats.org/spreadsheetml/2006/main" count="56" uniqueCount="48">
  <si>
    <t>Blagovna skupina/ podskupina</t>
  </si>
  <si>
    <t xml:space="preserve">Naziv artikla </t>
  </si>
  <si>
    <t>Šifra identa RUMI</t>
  </si>
  <si>
    <t>Šifra artikla</t>
  </si>
  <si>
    <t>EM</t>
  </si>
  <si>
    <t>Gramatura</t>
  </si>
  <si>
    <t>Poreklo</t>
  </si>
  <si>
    <t>PRODAJNA CENA Z DDV</t>
  </si>
  <si>
    <t>NAROČILO V KOSIH</t>
  </si>
  <si>
    <t>ZNESEK V EUR</t>
  </si>
  <si>
    <t>MOKA</t>
  </si>
  <si>
    <t>OREŠČKI</t>
  </si>
  <si>
    <t>NADEV</t>
  </si>
  <si>
    <t>NADEV OREHOV 35%</t>
  </si>
  <si>
    <t>KG</t>
  </si>
  <si>
    <t>L</t>
  </si>
  <si>
    <t>JAJCA</t>
  </si>
  <si>
    <t>KOS</t>
  </si>
  <si>
    <t>G</t>
  </si>
  <si>
    <t>ZA PLAČILO</t>
  </si>
  <si>
    <t>V tabelo se vpiše željeno količino kosov pri posameznem artiklu.</t>
  </si>
  <si>
    <t>Naročilo in potrdilo plačila se pošlje na elektronski naslov: prodaja@kotdoma.si</t>
  </si>
  <si>
    <t>Dostava v dogovorjenih terminih do naslova, oddanega po elektronski pošti ob naročilu.</t>
  </si>
  <si>
    <t>Naročnik ob oddaji naročila napiše naslov dostave in kontaktno številko na ketero je dosegljiv/a.</t>
  </si>
  <si>
    <t>Vse cene vsebujejo DDV, pripeljano do kupca.</t>
  </si>
  <si>
    <t>TRR: SI56 6100 0001 9301 407
TRR: SI56 0510 0801 6442 656</t>
  </si>
  <si>
    <t>Način plačila: avansno, glede na izračun v tabeli na enega od spodnjih računov</t>
  </si>
  <si>
    <t>Rumis-Schwarzmann d.o.o.    Tržaška cesta 539                1351  Brezovica pri Ljubljani</t>
  </si>
  <si>
    <t>MESO</t>
  </si>
  <si>
    <t>KRUH</t>
  </si>
  <si>
    <t>KVAS</t>
  </si>
  <si>
    <t>KVAS FALA 500G</t>
  </si>
  <si>
    <t>Datum veljavnosti: od 6.4.2020</t>
  </si>
  <si>
    <t>POTICA</t>
  </si>
  <si>
    <t>HREN</t>
  </si>
  <si>
    <t>HREN DOMAČI 250G - 300G</t>
  </si>
  <si>
    <t>VELIKONOČNA ŠUNKA CCA 1KG</t>
  </si>
  <si>
    <t>HLEBEC PISANI DOMAČI CCA 1KG</t>
  </si>
  <si>
    <t>OREHOVA POTICA DOMAČA CCA 500 G</t>
  </si>
  <si>
    <t>KOKOŠJA JAJCA TALNA REJA 10/1, DOMAČA</t>
  </si>
  <si>
    <t>OREHOVA JEDRCA DOMAČA 500G</t>
  </si>
  <si>
    <t>MOKA TIP 500 10/1</t>
  </si>
  <si>
    <t>ALKOHOLNA PIJAČA</t>
  </si>
  <si>
    <t>RUM 0,5L</t>
  </si>
  <si>
    <t>BARVA ZA JAJCA IN NALEPKE KOMPLET</t>
  </si>
  <si>
    <t>RAZNO</t>
  </si>
  <si>
    <t>Ob naročilu nad 25,00 EUR je dostava brezplačna, drugače se zaračuna 5 EUR z DDV.</t>
  </si>
  <si>
    <t>VELIKONOČNI CENIK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</si>
</sst>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color theme="5" tint="-0.499984740745262"/>
      <name val="Candara Light"/>
      <family val="2"/>
    </font>
    <font>
      <b/>
      <sz val="10"/>
      <color theme="5" tint="-0.499984740745262"/>
      <name val="Arial Narrow"/>
      <family val="2"/>
    </font>
    <font>
      <b/>
      <sz val="10"/>
      <color theme="5" tint="-0.499984740745262"/>
      <name val="Calibri Light"/>
      <family val="2"/>
      <scheme val="major"/>
    </font>
    <font>
      <b/>
      <sz val="8"/>
      <color theme="5" tint="-0.499984740745262"/>
      <name val="Calibri Light"/>
      <family val="2"/>
      <scheme val="major"/>
    </font>
    <font>
      <sz val="10"/>
      <color theme="5" tint="-0.499984740745262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5"/>
      <color theme="1"/>
      <name val="Bahnschrift SemiLight"/>
      <family val="2"/>
    </font>
    <font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i/>
      <sz val="12"/>
      <color rgb="FF000000"/>
      <name val="Calibri Light"/>
      <family val="2"/>
      <scheme val="major"/>
    </font>
    <font>
      <i/>
      <sz val="10"/>
      <color rgb="FF000000"/>
      <name val="Calibri Light"/>
      <family val="2"/>
      <scheme val="major"/>
    </font>
    <font>
      <b/>
      <i/>
      <sz val="8"/>
      <color theme="5" tint="-0.499984740745262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i/>
      <sz val="10"/>
      <color rgb="FF000000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10" fillId="3" borderId="0" xfId="0" applyFont="1" applyFill="1"/>
    <xf numFmtId="0" fontId="10" fillId="0" borderId="0" xfId="0" applyFont="1"/>
    <xf numFmtId="0" fontId="1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164" fontId="12" fillId="2" borderId="5" xfId="0" applyNumberFormat="1" applyFont="1" applyFill="1" applyBorder="1" applyAlignment="1">
      <alignment horizontal="right" vertical="center"/>
    </xf>
    <xf numFmtId="165" fontId="0" fillId="0" borderId="6" xfId="0" applyNumberFormat="1" applyBorder="1"/>
    <xf numFmtId="0" fontId="1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164" fontId="12" fillId="2" borderId="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64" fontId="12" fillId="2" borderId="7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14" fillId="0" borderId="0" xfId="0" applyFont="1"/>
    <xf numFmtId="0" fontId="1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164" fontId="16" fillId="0" borderId="0" xfId="2" applyNumberFormat="1" applyFont="1" applyFill="1" applyBorder="1" applyAlignment="1">
      <alignment vertical="center"/>
    </xf>
    <xf numFmtId="0" fontId="18" fillId="0" borderId="0" xfId="1" applyFont="1"/>
    <xf numFmtId="0" fontId="11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11" fillId="0" borderId="0" xfId="1" applyFont="1"/>
    <xf numFmtId="0" fontId="19" fillId="0" borderId="0" xfId="1" applyFont="1"/>
    <xf numFmtId="0" fontId="20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2" fontId="24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1" applyFont="1"/>
    <xf numFmtId="0" fontId="0" fillId="0" borderId="6" xfId="0" applyBorder="1" applyProtection="1">
      <protection locked="0"/>
    </xf>
    <xf numFmtId="165" fontId="30" fillId="0" borderId="9" xfId="0" applyNumberFormat="1" applyFont="1" applyBorder="1"/>
    <xf numFmtId="0" fontId="18" fillId="0" borderId="0" xfId="1" applyFont="1" applyAlignment="1">
      <alignment wrapText="1"/>
    </xf>
    <xf numFmtId="0" fontId="31" fillId="0" borderId="0" xfId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Navadno 3" xfId="1" xr:uid="{F15C9D82-9C25-A74E-A649-05F81247AD0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2677160</xdr:colOff>
      <xdr:row>0</xdr:row>
      <xdr:rowOff>0</xdr:rowOff>
    </xdr:from>
    <xdr:to>
      <xdr:col>5</xdr:col>
      <xdr:colOff>5080</xdr:colOff>
      <xdr:row>5</xdr:row>
      <xdr:rowOff>35560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41C132-429B-474D-9190-5517F55C09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365" t="21111" r="23694" b="21376"/>
        <a:stretch/>
      </xdr:blipFill>
      <xdr:spPr>
        <a:xfrm>
          <a:off x="4226560" y="0"/>
          <a:ext cx="1645920" cy="1280160"/>
        </a:xfrm>
        <a:prstGeom prst="rect">
          <a:avLst/>
        </a:prstGeom>
      </xdr:spPr>
    </xdr:pic>
    <xdr:clientData/>
  </xdr:twoCellAnchor>
  <xdr:twoCellAnchor editAs="oneCell">
    <xdr:from>
      <xdr:col>7</xdr:col>
      <xdr:colOff>66040</xdr:colOff>
      <xdr:row>0</xdr:row>
      <xdr:rowOff>71120</xdr:rowOff>
    </xdr:from>
    <xdr:to>
      <xdr:col>8</xdr:col>
      <xdr:colOff>883920</xdr:colOff>
      <xdr:row>4</xdr:row>
      <xdr:rowOff>127000</xdr:rowOff>
    </xdr:to>
    <xdr:pic>
      <xdr:nvPicPr>
        <xdr:cNvPr id="3" name="Picture 2" descr="page1image24169728">
          <a:extLst>
            <a:ext uri="{FF2B5EF4-FFF2-40B4-BE49-F238E27FC236}">
              <a16:creationId xmlns:a16="http://schemas.microsoft.com/office/drawing/2014/main" id="{52B7B8A5-BFAF-FE49-8770-E10EDC0CBB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47" t="12148" r="16346" b="13531"/>
        <a:stretch/>
      </xdr:blipFill>
      <xdr:spPr bwMode="auto">
        <a:xfrm>
          <a:off x="7851140" y="71120"/>
          <a:ext cx="155448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53EB-591D-1248-89A2-B5435B7FCA33}">
  <dimension ref="A1:L37"/>
  <sheetViews>
    <sheetView tabSelected="1" zoomScale="125" zoomScaleNormal="125" workbookViewId="0">
      <selection activeCell="H15" sqref="H15"/>
    </sheetView>
  </sheetViews>
  <sheetFormatPr baseColWidth="10" defaultColWidth="8.83203125" defaultRowHeight="15"/>
  <cols>
    <col min="1" max="1" width="23.83203125" customWidth="1"/>
    <col min="2" max="2" width="52.5" customWidth="1"/>
    <col min="3" max="3" width="10" hidden="1" customWidth="1"/>
    <col min="4" max="4" width="8.5" hidden="1" customWidth="1"/>
    <col min="5" max="5" width="4.1640625" bestFit="1" customWidth="1"/>
    <col min="6" max="6" width="8.5" bestFit="1" customWidth="1"/>
    <col min="7" max="7" width="16.6640625" customWidth="1"/>
    <col min="8" max="8" width="9.6640625" customWidth="1"/>
    <col min="9" max="9" width="12.83203125" customWidth="1"/>
    <col min="10" max="10" width="12.1640625" customWidth="1"/>
    <col min="11" max="11" width="9.1640625" customWidth="1"/>
  </cols>
  <sheetData>
    <row r="1" spans="1:12" ht="37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</row>
    <row r="2" spans="1:12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2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2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2" ht="16" customHeight="1" thickBot="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2" ht="17" thickTop="1" thickBot="1">
      <c r="A6" s="2" t="s">
        <v>32</v>
      </c>
      <c r="B6" s="3"/>
      <c r="C6" s="4"/>
      <c r="D6" s="4"/>
      <c r="E6" s="5"/>
      <c r="F6" s="6"/>
      <c r="G6" s="7"/>
      <c r="H6" s="8"/>
      <c r="I6" s="1"/>
      <c r="J6" s="1"/>
    </row>
    <row r="7" spans="1:12" ht="80.25" customHeight="1" thickTop="1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10" t="s">
        <v>5</v>
      </c>
      <c r="G7" s="9" t="s">
        <v>6</v>
      </c>
      <c r="H7" s="11" t="s">
        <v>7</v>
      </c>
      <c r="I7" s="12" t="s">
        <v>8</v>
      </c>
      <c r="J7" s="12" t="s">
        <v>9</v>
      </c>
    </row>
    <row r="8" spans="1:12" s="14" customFormat="1" ht="21" thickTop="1" thickBot="1">
      <c r="A8" s="85" t="s">
        <v>29</v>
      </c>
      <c r="B8" s="85"/>
      <c r="C8" s="85"/>
      <c r="D8" s="85"/>
      <c r="E8" s="85"/>
      <c r="F8" s="85"/>
      <c r="G8" s="85"/>
      <c r="H8" s="85"/>
      <c r="I8" s="13"/>
      <c r="J8" s="13"/>
      <c r="L8"/>
    </row>
    <row r="9" spans="1:12" ht="16" thickTop="1">
      <c r="A9" s="15" t="s">
        <v>29</v>
      </c>
      <c r="B9" s="16" t="s">
        <v>37</v>
      </c>
      <c r="C9" s="17">
        <v>1000130</v>
      </c>
      <c r="D9" s="17">
        <v>264</v>
      </c>
      <c r="E9" s="18" t="s">
        <v>14</v>
      </c>
      <c r="F9" s="19">
        <v>1</v>
      </c>
      <c r="G9" s="20"/>
      <c r="H9" s="21">
        <v>3.75</v>
      </c>
      <c r="I9" s="79"/>
      <c r="J9" s="22">
        <f>I9*H9</f>
        <v>0</v>
      </c>
    </row>
    <row r="10" spans="1:12">
      <c r="A10" s="23" t="s">
        <v>33</v>
      </c>
      <c r="B10" s="24" t="s">
        <v>38</v>
      </c>
      <c r="C10" s="25">
        <v>1000134</v>
      </c>
      <c r="D10" s="25">
        <v>195</v>
      </c>
      <c r="E10" s="26" t="s">
        <v>18</v>
      </c>
      <c r="F10" s="27">
        <v>500</v>
      </c>
      <c r="G10" s="28"/>
      <c r="H10" s="29">
        <v>7.5</v>
      </c>
      <c r="I10" s="79"/>
      <c r="J10" s="22">
        <f t="shared" ref="J10:J12" si="0">I10*H10</f>
        <v>0</v>
      </c>
    </row>
    <row r="11" spans="1:12">
      <c r="A11" s="23" t="s">
        <v>16</v>
      </c>
      <c r="B11" s="24" t="s">
        <v>39</v>
      </c>
      <c r="C11" s="25">
        <v>1000025</v>
      </c>
      <c r="D11" s="25">
        <v>150</v>
      </c>
      <c r="E11" s="26" t="s">
        <v>17</v>
      </c>
      <c r="F11" s="27">
        <v>1</v>
      </c>
      <c r="G11" s="28"/>
      <c r="H11" s="29">
        <v>2</v>
      </c>
      <c r="I11" s="79"/>
      <c r="J11" s="22">
        <f t="shared" si="0"/>
        <v>0</v>
      </c>
    </row>
    <row r="12" spans="1:12">
      <c r="A12" s="23" t="s">
        <v>34</v>
      </c>
      <c r="B12" s="24" t="s">
        <v>35</v>
      </c>
      <c r="C12" s="25">
        <v>1000136</v>
      </c>
      <c r="D12" s="25">
        <v>34</v>
      </c>
      <c r="E12" s="26" t="s">
        <v>17</v>
      </c>
      <c r="F12" s="27">
        <v>1</v>
      </c>
      <c r="G12" s="28"/>
      <c r="H12" s="29">
        <v>2.4</v>
      </c>
      <c r="I12" s="79"/>
      <c r="J12" s="22">
        <f t="shared" si="0"/>
        <v>0</v>
      </c>
    </row>
    <row r="13" spans="1:12" s="14" customFormat="1" ht="19">
      <c r="A13" s="23" t="s">
        <v>28</v>
      </c>
      <c r="B13" s="24" t="s">
        <v>36</v>
      </c>
      <c r="C13" s="25">
        <v>1000025</v>
      </c>
      <c r="D13" s="25">
        <v>150</v>
      </c>
      <c r="E13" s="26" t="s">
        <v>14</v>
      </c>
      <c r="F13" s="27">
        <v>1</v>
      </c>
      <c r="G13" s="28"/>
      <c r="H13" s="29">
        <v>9.5</v>
      </c>
      <c r="I13" s="79"/>
      <c r="J13" s="22">
        <f t="shared" ref="J13:J19" si="1">I13*H13</f>
        <v>0</v>
      </c>
      <c r="L13"/>
    </row>
    <row r="14" spans="1:12">
      <c r="A14" s="23" t="s">
        <v>11</v>
      </c>
      <c r="B14" s="24" t="s">
        <v>40</v>
      </c>
      <c r="C14" s="25">
        <v>1000136</v>
      </c>
      <c r="D14" s="25">
        <v>34</v>
      </c>
      <c r="E14" s="26" t="s">
        <v>18</v>
      </c>
      <c r="F14" s="27">
        <v>500</v>
      </c>
      <c r="G14" s="28"/>
      <c r="H14" s="29">
        <v>7</v>
      </c>
      <c r="I14" s="79"/>
      <c r="J14" s="22">
        <f t="shared" si="1"/>
        <v>0</v>
      </c>
    </row>
    <row r="15" spans="1:12">
      <c r="A15" s="23" t="s">
        <v>30</v>
      </c>
      <c r="B15" s="24" t="s">
        <v>31</v>
      </c>
      <c r="C15" s="25">
        <v>1000136</v>
      </c>
      <c r="D15" s="25">
        <v>34</v>
      </c>
      <c r="E15" s="26" t="s">
        <v>18</v>
      </c>
      <c r="F15" s="27">
        <v>500</v>
      </c>
      <c r="G15" s="28"/>
      <c r="H15" s="29">
        <v>1.35</v>
      </c>
      <c r="I15" s="79"/>
      <c r="J15" s="22">
        <f t="shared" si="1"/>
        <v>0</v>
      </c>
    </row>
    <row r="16" spans="1:12">
      <c r="A16" s="23" t="s">
        <v>12</v>
      </c>
      <c r="B16" s="24" t="s">
        <v>13</v>
      </c>
      <c r="C16" s="25">
        <v>1000126</v>
      </c>
      <c r="D16" s="25">
        <v>288</v>
      </c>
      <c r="E16" s="26" t="s">
        <v>18</v>
      </c>
      <c r="F16" s="27">
        <v>250</v>
      </c>
      <c r="G16" s="28"/>
      <c r="H16" s="29">
        <v>1.095</v>
      </c>
      <c r="I16" s="79"/>
      <c r="J16" s="22">
        <f t="shared" si="1"/>
        <v>0</v>
      </c>
    </row>
    <row r="17" spans="1:10">
      <c r="A17" s="23" t="s">
        <v>10</v>
      </c>
      <c r="B17" s="24" t="s">
        <v>41</v>
      </c>
      <c r="C17" s="25">
        <v>1000039</v>
      </c>
      <c r="D17" s="25">
        <v>715</v>
      </c>
      <c r="E17" s="26" t="s">
        <v>14</v>
      </c>
      <c r="F17" s="27">
        <v>10</v>
      </c>
      <c r="G17" s="28"/>
      <c r="H17" s="29">
        <v>6.16</v>
      </c>
      <c r="I17" s="79"/>
      <c r="J17" s="22">
        <f t="shared" si="1"/>
        <v>0</v>
      </c>
    </row>
    <row r="18" spans="1:10">
      <c r="A18" s="30" t="s">
        <v>42</v>
      </c>
      <c r="B18" s="31" t="s">
        <v>43</v>
      </c>
      <c r="C18" s="32">
        <v>1100034</v>
      </c>
      <c r="D18" s="32">
        <v>44</v>
      </c>
      <c r="E18" s="33" t="s">
        <v>15</v>
      </c>
      <c r="F18" s="34">
        <v>0.5</v>
      </c>
      <c r="G18" s="35"/>
      <c r="H18" s="36">
        <v>4.7</v>
      </c>
      <c r="I18" s="79"/>
      <c r="J18" s="22">
        <f t="shared" si="1"/>
        <v>0</v>
      </c>
    </row>
    <row r="19" spans="1:10" ht="16" thickBot="1">
      <c r="A19" s="37" t="s">
        <v>45</v>
      </c>
      <c r="B19" s="38" t="s">
        <v>44</v>
      </c>
      <c r="C19" s="39">
        <v>1000020</v>
      </c>
      <c r="D19" s="39">
        <v>26</v>
      </c>
      <c r="E19" s="40" t="s">
        <v>17</v>
      </c>
      <c r="F19" s="41">
        <v>1</v>
      </c>
      <c r="G19" s="42"/>
      <c r="H19" s="43">
        <v>1.29</v>
      </c>
      <c r="I19" s="79"/>
      <c r="J19" s="22">
        <f t="shared" si="1"/>
        <v>0</v>
      </c>
    </row>
    <row r="20" spans="1:10" ht="21" thickTop="1" thickBot="1">
      <c r="A20" s="44"/>
      <c r="B20" s="45"/>
      <c r="C20" s="46"/>
      <c r="D20" s="46"/>
      <c r="E20" s="47"/>
      <c r="F20" s="48"/>
      <c r="G20" s="49"/>
      <c r="H20" s="50"/>
      <c r="I20" s="51" t="s">
        <v>19</v>
      </c>
      <c r="J20" s="80">
        <f>SUM(J9:J19)</f>
        <v>0</v>
      </c>
    </row>
    <row r="21" spans="1:10">
      <c r="A21" s="52"/>
      <c r="B21" s="53"/>
      <c r="C21" s="53"/>
      <c r="D21" s="54"/>
      <c r="E21" s="54"/>
      <c r="F21" s="54"/>
      <c r="G21" s="55"/>
      <c r="H21" s="56"/>
    </row>
    <row r="22" spans="1:10" ht="16">
      <c r="A22" s="57" t="s">
        <v>20</v>
      </c>
      <c r="B22" s="53"/>
      <c r="C22" s="58"/>
      <c r="D22" s="58"/>
      <c r="E22" s="53"/>
      <c r="F22" s="54"/>
      <c r="G22" s="59"/>
      <c r="H22" s="50"/>
    </row>
    <row r="23" spans="1:10" ht="16">
      <c r="A23" s="60"/>
      <c r="B23" s="61"/>
      <c r="C23" s="62"/>
      <c r="D23" s="62"/>
      <c r="E23" s="63"/>
      <c r="F23" s="64"/>
      <c r="G23" s="65"/>
      <c r="H23" s="50"/>
    </row>
    <row r="24" spans="1:10" ht="16">
      <c r="A24" s="57" t="s">
        <v>26</v>
      </c>
      <c r="B24" s="66"/>
      <c r="C24" s="67"/>
      <c r="D24" s="67"/>
      <c r="E24" s="66"/>
      <c r="F24" s="66"/>
      <c r="G24" s="66"/>
      <c r="H24" s="50"/>
    </row>
    <row r="25" spans="1:10" ht="16">
      <c r="A25" s="60"/>
      <c r="B25" s="66"/>
      <c r="C25" s="67"/>
      <c r="D25" s="67"/>
      <c r="E25" s="66"/>
      <c r="F25" s="66"/>
      <c r="G25" s="66"/>
      <c r="H25" s="50"/>
    </row>
    <row r="26" spans="1:10" ht="68">
      <c r="A26" s="81" t="s">
        <v>27</v>
      </c>
      <c r="B26" s="82" t="s">
        <v>25</v>
      </c>
      <c r="C26" s="67"/>
      <c r="D26" s="67"/>
      <c r="E26" s="66"/>
      <c r="F26" s="66"/>
      <c r="G26" s="66"/>
      <c r="H26" s="50"/>
    </row>
    <row r="27" spans="1:10" ht="16">
      <c r="A27" s="60"/>
      <c r="B27" s="66"/>
      <c r="C27" s="67"/>
      <c r="D27" s="67"/>
      <c r="E27" s="66"/>
      <c r="F27" s="66"/>
      <c r="G27" s="66"/>
      <c r="H27" s="50"/>
    </row>
    <row r="28" spans="1:10" ht="19">
      <c r="A28" s="78" t="s">
        <v>21</v>
      </c>
      <c r="B28" s="66"/>
      <c r="C28" s="67"/>
      <c r="D28" s="67"/>
      <c r="E28" s="66"/>
      <c r="F28" s="66"/>
      <c r="G28" s="66"/>
      <c r="H28" s="50"/>
    </row>
    <row r="29" spans="1:10" ht="16">
      <c r="A29" s="60"/>
      <c r="B29" s="66"/>
      <c r="C29" s="67"/>
      <c r="D29" s="67"/>
      <c r="E29" s="66"/>
      <c r="F29" s="66"/>
      <c r="G29" s="66"/>
      <c r="H29" s="50"/>
    </row>
    <row r="30" spans="1:10" ht="16">
      <c r="A30" s="60" t="s">
        <v>22</v>
      </c>
      <c r="B30" s="66"/>
      <c r="C30" s="67"/>
      <c r="D30" s="67"/>
      <c r="E30" s="66"/>
      <c r="F30" s="66"/>
      <c r="G30" s="66"/>
      <c r="H30" s="50"/>
    </row>
    <row r="31" spans="1:10" ht="16">
      <c r="A31" s="60"/>
      <c r="B31" s="66"/>
      <c r="C31" s="67"/>
      <c r="D31" s="67"/>
      <c r="E31" s="66"/>
      <c r="F31" s="66"/>
      <c r="G31" s="66"/>
      <c r="H31" s="50"/>
    </row>
    <row r="32" spans="1:10" ht="16">
      <c r="A32" s="60" t="s">
        <v>23</v>
      </c>
      <c r="B32" s="66"/>
      <c r="C32" s="67"/>
      <c r="D32" s="67"/>
      <c r="E32" s="66"/>
      <c r="F32" s="66"/>
      <c r="G32" s="66"/>
      <c r="H32" s="50"/>
    </row>
    <row r="33" spans="1:8" ht="16">
      <c r="A33" s="60"/>
      <c r="B33" s="66"/>
      <c r="C33" s="67"/>
      <c r="D33" s="67"/>
      <c r="E33" s="66"/>
      <c r="F33" s="66"/>
      <c r="G33" s="66"/>
      <c r="H33" s="50"/>
    </row>
    <row r="34" spans="1:8" ht="16">
      <c r="A34" s="60" t="s">
        <v>46</v>
      </c>
      <c r="B34" s="66"/>
      <c r="C34" s="67"/>
      <c r="D34" s="67"/>
      <c r="E34" s="66"/>
      <c r="F34" s="66"/>
      <c r="G34" s="66"/>
      <c r="H34" s="50"/>
    </row>
    <row r="35" spans="1:8" ht="16">
      <c r="A35" s="60"/>
      <c r="B35" s="66"/>
      <c r="C35" s="67"/>
      <c r="D35" s="67"/>
      <c r="E35" s="66"/>
      <c r="F35" s="66"/>
      <c r="G35" s="66"/>
      <c r="H35" s="50"/>
    </row>
    <row r="36" spans="1:8" ht="16">
      <c r="A36" s="68" t="s">
        <v>24</v>
      </c>
      <c r="B36" s="69"/>
      <c r="C36" s="70"/>
      <c r="D36" s="71"/>
      <c r="E36" s="72"/>
      <c r="F36" s="73"/>
      <c r="G36" s="74"/>
      <c r="H36" s="50"/>
    </row>
    <row r="37" spans="1:8">
      <c r="A37" s="75"/>
      <c r="B37" s="45"/>
      <c r="C37" s="76"/>
      <c r="D37" s="76"/>
      <c r="E37" s="77"/>
      <c r="F37" s="48"/>
      <c r="G37" s="56"/>
      <c r="H37" s="50"/>
    </row>
  </sheetData>
  <sheetProtection algorithmName="SHA-512" hashValue="7TFivwtlCHVxBRiimbCO79KsmIeqLwnRPcpsaXqQ2Oc+Fsh1d/SU3shzZWcx7A/edSi0qap0Zb/x/eEGnh94gg==" saltValue="EmgZsfoIp9eyw8sPwz/ZIA==" spinCount="100000" sheet="1" objects="1" scenarios="1"/>
  <mergeCells count="2">
    <mergeCell ref="A1:J5"/>
    <mergeCell ref="A8:H8"/>
  </mergeCells>
  <pageMargins left="0.23622047244094491" right="0.23622047244094491" top="1.1417322834645669" bottom="0.74803149606299213" header="0.31496062992125984" footer="0.31496062992125984"/>
  <pageSetup scale="36" orientation="portrait" horizontalDpi="300" verticalDpi="300" r:id="rId1"/>
  <headerFooter>
    <oddHeader xml:space="preserve">&amp;LRUMIS-SCHWARZMANN d.o.o.  ID za DDV: SI11302739 
Tržaška cesta 539, 1351 Brezovica pri Ljubljani    
</oddHeader>
    <oddFooter>&amp;L&amp;10&amp;F&amp;R&amp;10&amp;P od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NAROČILO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2020-03-25T07:48:06Z</cp:lastPrinted>
  <dcterms:created xsi:type="dcterms:W3CDTF">2020-03-24T08:34:48Z</dcterms:created>
  <dcterms:modified xsi:type="dcterms:W3CDTF">2020-04-06T08:55:10Z</dcterms:modified>
</cp:coreProperties>
</file>